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7" i="1" l="1"/>
  <c r="B37" i="1" s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<sst xmlns="http://schemas.openxmlformats.org/spreadsheetml/2006/main" count="45" uniqueCount="44">
  <si>
    <t>Виды  работ</t>
  </si>
  <si>
    <t xml:space="preserve">Сумма в </t>
  </si>
  <si>
    <t>месяц</t>
  </si>
  <si>
    <t>Руб. план</t>
  </si>
  <si>
    <t>Руб.план</t>
  </si>
  <si>
    <t>1.Ремонт конструктивных  элементов дома – всего, в т.ч.:</t>
  </si>
  <si>
    <t xml:space="preserve">1.2.плотницкие  и  столярные  работы   </t>
  </si>
  <si>
    <t>1.3.прочие  работы  по ремонту  конструктивных  элементов</t>
  </si>
  <si>
    <t>2. Ремонт и обслуживание  внутридомового инженерного  оборудования – всего, в  том  числе:</t>
  </si>
  <si>
    <r>
      <t xml:space="preserve">2.3.система  водоотведения     </t>
    </r>
    <r>
      <rPr>
        <b/>
        <sz val="10"/>
        <rFont val="Times New Roman"/>
        <family val="1"/>
        <charset val="204"/>
      </rPr>
      <t>(непредвиденные)</t>
    </r>
  </si>
  <si>
    <t xml:space="preserve">2.4.система отопления             </t>
  </si>
  <si>
    <t xml:space="preserve">2.5. система   электроснабжения  </t>
  </si>
  <si>
    <r>
      <t xml:space="preserve">2.6.ремонт и содержание  систем газоснабжения  и вентиляции             </t>
    </r>
    <r>
      <rPr>
        <b/>
        <sz val="10"/>
        <rFont val="Times New Roman"/>
        <family val="1"/>
        <charset val="204"/>
      </rPr>
      <t>осмотр  вентиляционный   колодцев</t>
    </r>
  </si>
  <si>
    <r>
      <t xml:space="preserve">3.Благоустройство и обеспечение     </t>
    </r>
    <r>
      <rPr>
        <b/>
        <sz val="10"/>
        <rFont val="Times New Roman"/>
        <family val="1"/>
        <charset val="204"/>
      </rPr>
      <t xml:space="preserve">     дворник (с налогом)</t>
    </r>
  </si>
  <si>
    <r>
      <t xml:space="preserve"> санитарного состояния  дома             </t>
    </r>
    <r>
      <rPr>
        <b/>
        <sz val="10"/>
        <rFont val="Times New Roman"/>
        <family val="1"/>
        <charset val="204"/>
      </rPr>
      <t>уборщицы (с налогом)</t>
    </r>
  </si>
  <si>
    <r>
      <t xml:space="preserve">4.Электроэнергия   </t>
    </r>
    <r>
      <rPr>
        <b/>
        <sz val="10"/>
        <rFont val="Times New Roman"/>
        <family val="1"/>
        <charset val="204"/>
      </rPr>
      <t>(места общего пользования)</t>
    </r>
  </si>
  <si>
    <t>оплата  труда  председателя</t>
  </si>
  <si>
    <t>услуги  паспортного  стола</t>
  </si>
  <si>
    <t>6 .Услуги  банка</t>
  </si>
  <si>
    <t>7.Услуги  по  начислению платежей</t>
  </si>
  <si>
    <r>
      <t xml:space="preserve">8.Прочие  прямые расходы  </t>
    </r>
    <r>
      <rPr>
        <b/>
        <sz val="10"/>
        <rFont val="Times New Roman"/>
        <family val="1"/>
        <charset val="204"/>
      </rPr>
      <t>(инвентарь, канцтовары и т.д.)</t>
    </r>
    <r>
      <rPr>
        <sz val="10"/>
        <rFont val="Times New Roman"/>
        <family val="1"/>
        <charset val="204"/>
      </rPr>
      <t xml:space="preserve">              </t>
    </r>
  </si>
  <si>
    <t>9. Обслуживание  счетчиков</t>
  </si>
  <si>
    <t>10.   Резерв  ден.средств  на  непредвиденные  расходы</t>
  </si>
  <si>
    <t xml:space="preserve">ВСЕГО  СОДЕРЖАНИЕ    </t>
  </si>
  <si>
    <t>Тариф утвержденный  Главой  Администрации   на  2012г. –  12.97 руб.</t>
  </si>
  <si>
    <t xml:space="preserve">10. Себестоимость  содержания 1 кв.м. общей  площади  помещений  дома  (67818.83 руб./ 5228.9кв.м.) </t>
  </si>
  <si>
    <t xml:space="preserve">ФИНАНСОВЫЙ   ПЛАН   ТСЖ «Калинина,7» </t>
  </si>
  <si>
    <t xml:space="preserve"> с  площадью  помещений –   4206.80м.кв.   </t>
  </si>
  <si>
    <t>2013 год</t>
  </si>
  <si>
    <t>год   ТСЖ</t>
  </si>
  <si>
    <t>перерасход  (экономия) по  содержанию  за  2011 год</t>
  </si>
  <si>
    <r>
      <t xml:space="preserve">1.1.кровельные  работы           </t>
    </r>
    <r>
      <rPr>
        <b/>
        <sz val="10"/>
        <rFont val="Times New Roman"/>
        <family val="1"/>
        <charset val="204"/>
      </rPr>
      <t xml:space="preserve"> </t>
    </r>
  </si>
  <si>
    <t xml:space="preserve">ремонт  отмостки </t>
  </si>
  <si>
    <t>замена почтовых  ящиков  50 квартир (10 ящиков)</t>
  </si>
  <si>
    <t>2.1.аварийно-диспетчерская  служба  (1,228р.)  0.90руб.</t>
  </si>
  <si>
    <t>2.2.система  ХВС, ГВС</t>
  </si>
  <si>
    <t>замена  лежаков  КС  по  тех.подвалу</t>
  </si>
  <si>
    <t xml:space="preserve">замена  выпуска  КС до  колодца </t>
  </si>
  <si>
    <t>замена  стояков КС 10 шт. стоимость 1 стояка -15000р.</t>
  </si>
  <si>
    <t>опрессовка  СО, ревизия</t>
  </si>
  <si>
    <t>прочистка (1 канал -990 руб)</t>
  </si>
  <si>
    <t>5. Услуги   по  управлению 1,20руб. в мес. с 1 кв.м. (1,97р.)</t>
  </si>
  <si>
    <t>Тариф  по содержанию  дома   Калинина, 7  на  2013г. –  16,00  руб.</t>
  </si>
  <si>
    <t xml:space="preserve">10. Себестоимость  содержания 1 кв.м. общей  площади  помещений  дома  (58331.285 руб./ 6742кв.м.)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</si>
</sst>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2" fontId="1" fillId="0" borderId="10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64" fontId="4" fillId="0" borderId="15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/>
    <xf numFmtId="0" fontId="2" fillId="0" borderId="3" xfId="0" applyFont="1" applyBorder="1"/>
    <xf numFmtId="0" fontId="2" fillId="0" borderId="21" xfId="0" applyFont="1" applyBorder="1" applyAlignment="1">
      <alignment vertical="top" wrapText="1"/>
    </xf>
    <xf numFmtId="0" fontId="1" fillId="0" borderId="5" xfId="0" applyFont="1" applyBorder="1"/>
    <xf numFmtId="0" fontId="2" fillId="0" borderId="12" xfId="0" applyFont="1" applyBorder="1"/>
    <xf numFmtId="0" fontId="1" fillId="0" borderId="3" xfId="0" applyFont="1" applyBorder="1"/>
    <xf numFmtId="0" fontId="2" fillId="0" borderId="7" xfId="0" applyFont="1" applyBorder="1"/>
    <xf numFmtId="2" fontId="1" fillId="0" borderId="1" xfId="0" applyNumberFormat="1" applyFont="1" applyBorder="1"/>
    <xf numFmtId="0" fontId="2" fillId="0" borderId="9" xfId="0" applyFont="1" applyBorder="1" applyAlignment="1">
      <alignment vertical="top" wrapText="1"/>
    </xf>
    <xf numFmtId="2" fontId="1" fillId="0" borderId="9" xfId="0" applyNumberFormat="1" applyFont="1" applyBorder="1"/>
    <xf numFmtId="2" fontId="1" fillId="0" borderId="5" xfId="0" applyNumberFormat="1" applyFont="1" applyBorder="1"/>
    <xf numFmtId="2" fontId="1" fillId="0" borderId="7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0" fontId="1" fillId="0" borderId="7" xfId="0" applyFont="1" applyBorder="1"/>
    <xf numFmtId="2" fontId="1" fillId="0" borderId="21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1" fillId="0" borderId="21" xfId="0" applyFont="1" applyBorder="1"/>
    <xf numFmtId="0" fontId="1" fillId="0" borderId="19" xfId="0" applyFont="1" applyBorder="1" applyAlignment="1">
      <alignment vertical="top" wrapText="1"/>
    </xf>
    <xf numFmtId="2" fontId="1" fillId="0" borderId="3" xfId="0" applyNumberFormat="1" applyFont="1" applyBorder="1"/>
    <xf numFmtId="2" fontId="1" fillId="0" borderId="7" xfId="0" applyNumberFormat="1" applyFont="1" applyBorder="1"/>
    <xf numFmtId="2" fontId="1" fillId="0" borderId="24" xfId="0" applyNumberFormat="1" applyFont="1" applyBorder="1" applyAlignment="1">
      <alignment vertical="top" wrapText="1"/>
    </xf>
    <xf numFmtId="2" fontId="1" fillId="0" borderId="10" xfId="0" applyNumberFormat="1" applyFont="1" applyBorder="1"/>
    <xf numFmtId="0" fontId="3" fillId="0" borderId="16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8" fontId="5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6" workbookViewId="0">
      <selection activeCell="A20" sqref="A20:XFD20"/>
    </sheetView>
  </sheetViews>
  <sheetFormatPr defaultRowHeight="15" x14ac:dyDescent="0.25"/>
  <cols>
    <col min="1" max="1" width="47.7109375" customWidth="1"/>
    <col min="2" max="2" width="10.42578125" customWidth="1"/>
    <col min="3" max="3" width="11.28515625" customWidth="1"/>
  </cols>
  <sheetData>
    <row r="1" spans="1:3" x14ac:dyDescent="0.25">
      <c r="A1" s="1" t="s">
        <v>26</v>
      </c>
    </row>
    <row r="2" spans="1:3" ht="15.75" thickBot="1" x14ac:dyDescent="0.3">
      <c r="A2" s="1" t="s">
        <v>27</v>
      </c>
      <c r="C2" t="s">
        <v>28</v>
      </c>
    </row>
    <row r="3" spans="1:3" x14ac:dyDescent="0.25">
      <c r="A3" s="27" t="s">
        <v>0</v>
      </c>
      <c r="B3" s="2" t="s">
        <v>1</v>
      </c>
      <c r="C3" s="29" t="s">
        <v>1</v>
      </c>
    </row>
    <row r="4" spans="1:3" x14ac:dyDescent="0.25">
      <c r="A4" s="28"/>
      <c r="B4" s="4" t="s">
        <v>2</v>
      </c>
      <c r="C4" s="30" t="s">
        <v>29</v>
      </c>
    </row>
    <row r="5" spans="1:3" x14ac:dyDescent="0.25">
      <c r="A5" s="31"/>
      <c r="B5" s="4" t="s">
        <v>3</v>
      </c>
      <c r="C5" s="30" t="s">
        <v>4</v>
      </c>
    </row>
    <row r="6" spans="1:3" ht="15.75" thickBot="1" x14ac:dyDescent="0.3">
      <c r="A6" s="6"/>
      <c r="B6" s="7"/>
      <c r="C6" s="32">
        <v>4206.8</v>
      </c>
    </row>
    <row r="7" spans="1:3" ht="15.75" thickBot="1" x14ac:dyDescent="0.3">
      <c r="A7" s="5" t="s">
        <v>30</v>
      </c>
      <c r="B7" s="4"/>
      <c r="C7" s="33"/>
    </row>
    <row r="8" spans="1:3" ht="15.75" thickBot="1" x14ac:dyDescent="0.3">
      <c r="A8" s="3" t="s">
        <v>5</v>
      </c>
      <c r="B8" s="9"/>
      <c r="C8" s="34"/>
    </row>
    <row r="9" spans="1:3" ht="15.75" thickBot="1" x14ac:dyDescent="0.3">
      <c r="A9" s="14" t="s">
        <v>31</v>
      </c>
      <c r="B9" s="15"/>
      <c r="C9" s="35"/>
    </row>
    <row r="10" spans="1:3" ht="15.75" thickBot="1" x14ac:dyDescent="0.3">
      <c r="A10" s="3" t="s">
        <v>6</v>
      </c>
      <c r="B10" s="2"/>
      <c r="C10" s="30"/>
    </row>
    <row r="11" spans="1:3" ht="25.5" x14ac:dyDescent="0.25">
      <c r="A11" s="3" t="s">
        <v>7</v>
      </c>
      <c r="B11" s="10"/>
      <c r="C11" s="36"/>
    </row>
    <row r="12" spans="1:3" x14ac:dyDescent="0.25">
      <c r="A12" s="37" t="s">
        <v>32</v>
      </c>
      <c r="B12" s="18">
        <f>C12/12</f>
        <v>11570</v>
      </c>
      <c r="C12" s="38">
        <v>138840</v>
      </c>
    </row>
    <row r="13" spans="1:3" ht="15.75" thickBot="1" x14ac:dyDescent="0.3">
      <c r="A13" s="6" t="s">
        <v>33</v>
      </c>
      <c r="B13" s="21">
        <f>C13/12</f>
        <v>1750</v>
      </c>
      <c r="C13" s="39">
        <v>21000</v>
      </c>
    </row>
    <row r="14" spans="1:3" ht="26.25" thickBot="1" x14ac:dyDescent="0.3">
      <c r="A14" s="11" t="s">
        <v>8</v>
      </c>
      <c r="B14" s="40">
        <f t="shared" ref="B14:B36" si="0">C14/12</f>
        <v>0</v>
      </c>
      <c r="C14" s="30"/>
    </row>
    <row r="15" spans="1:3" ht="26.25" thickBot="1" x14ac:dyDescent="0.3">
      <c r="A15" s="11" t="s">
        <v>34</v>
      </c>
      <c r="B15" s="41">
        <f>C15/12</f>
        <v>3786.1200000000003</v>
      </c>
      <c r="C15" s="42">
        <v>45433.440000000002</v>
      </c>
    </row>
    <row r="16" spans="1:3" ht="15.75" thickBot="1" x14ac:dyDescent="0.3">
      <c r="A16" s="12" t="s">
        <v>35</v>
      </c>
      <c r="B16" s="40">
        <f t="shared" si="0"/>
        <v>0</v>
      </c>
      <c r="C16" s="30"/>
    </row>
    <row r="17" spans="1:3" x14ac:dyDescent="0.25">
      <c r="A17" s="16" t="s">
        <v>9</v>
      </c>
      <c r="B17" s="43">
        <f t="shared" si="0"/>
        <v>0</v>
      </c>
      <c r="C17" s="29"/>
    </row>
    <row r="18" spans="1:3" x14ac:dyDescent="0.25">
      <c r="A18" s="17" t="s">
        <v>36</v>
      </c>
      <c r="B18" s="44">
        <f t="shared" si="0"/>
        <v>5750</v>
      </c>
      <c r="C18" s="38">
        <v>69000</v>
      </c>
    </row>
    <row r="19" spans="1:3" x14ac:dyDescent="0.25">
      <c r="A19" s="17" t="s">
        <v>37</v>
      </c>
      <c r="B19" s="44">
        <f t="shared" si="0"/>
        <v>1500</v>
      </c>
      <c r="C19" s="38">
        <v>18000</v>
      </c>
    </row>
    <row r="20" spans="1:3" ht="15.75" thickBot="1" x14ac:dyDescent="0.3">
      <c r="A20" s="45" t="s">
        <v>38</v>
      </c>
      <c r="B20" s="46">
        <f t="shared" si="0"/>
        <v>12500</v>
      </c>
      <c r="C20" s="39">
        <v>150000</v>
      </c>
    </row>
    <row r="21" spans="1:3" x14ac:dyDescent="0.25">
      <c r="A21" s="47" t="s">
        <v>10</v>
      </c>
      <c r="B21" s="43">
        <f t="shared" si="0"/>
        <v>0</v>
      </c>
      <c r="C21" s="48"/>
    </row>
    <row r="22" spans="1:3" ht="15.75" thickBot="1" x14ac:dyDescent="0.3">
      <c r="A22" s="49" t="s">
        <v>39</v>
      </c>
      <c r="B22" s="20">
        <f t="shared" si="0"/>
        <v>446.48250000000002</v>
      </c>
      <c r="C22" s="50">
        <v>5357.79</v>
      </c>
    </row>
    <row r="23" spans="1:3" ht="15.75" thickBot="1" x14ac:dyDescent="0.3">
      <c r="A23" s="13" t="s">
        <v>11</v>
      </c>
      <c r="B23" s="40">
        <f t="shared" si="0"/>
        <v>0</v>
      </c>
      <c r="C23" s="51"/>
    </row>
    <row r="24" spans="1:3" ht="25.5" x14ac:dyDescent="0.25">
      <c r="A24" s="3" t="s">
        <v>12</v>
      </c>
      <c r="B24" s="52">
        <f t="shared" si="0"/>
        <v>566.66666666666663</v>
      </c>
      <c r="C24" s="50">
        <v>6800</v>
      </c>
    </row>
    <row r="25" spans="1:3" ht="15.75" thickBot="1" x14ac:dyDescent="0.3">
      <c r="A25" s="6" t="s">
        <v>40</v>
      </c>
      <c r="B25" s="46">
        <f t="shared" si="0"/>
        <v>825</v>
      </c>
      <c r="C25" s="39">
        <v>9900</v>
      </c>
    </row>
    <row r="26" spans="1:3" ht="25.5" x14ac:dyDescent="0.25">
      <c r="A26" s="3" t="s">
        <v>13</v>
      </c>
      <c r="B26" s="52">
        <f t="shared" si="0"/>
        <v>3200</v>
      </c>
      <c r="C26" s="36">
        <v>38400</v>
      </c>
    </row>
    <row r="27" spans="1:3" ht="26.25" thickBot="1" x14ac:dyDescent="0.3">
      <c r="A27" s="19" t="s">
        <v>14</v>
      </c>
      <c r="B27" s="21">
        <f t="shared" si="0"/>
        <v>2667</v>
      </c>
      <c r="C27" s="53">
        <v>32004</v>
      </c>
    </row>
    <row r="28" spans="1:3" ht="15.75" thickBot="1" x14ac:dyDescent="0.3">
      <c r="A28" s="14" t="s">
        <v>15</v>
      </c>
      <c r="B28" s="40">
        <f t="shared" si="0"/>
        <v>4758.1575000000003</v>
      </c>
      <c r="C28" s="42">
        <v>57097.89</v>
      </c>
    </row>
    <row r="29" spans="1:3" ht="25.5" x14ac:dyDescent="0.25">
      <c r="A29" s="5" t="s">
        <v>41</v>
      </c>
      <c r="B29" s="52">
        <f t="shared" si="0"/>
        <v>5048.16</v>
      </c>
      <c r="C29" s="36">
        <v>60577.919999999998</v>
      </c>
    </row>
    <row r="30" spans="1:3" x14ac:dyDescent="0.25">
      <c r="A30" s="37" t="s">
        <v>16</v>
      </c>
      <c r="B30" s="18">
        <f t="shared" si="0"/>
        <v>3000</v>
      </c>
      <c r="C30" s="38">
        <v>36000</v>
      </c>
    </row>
    <row r="31" spans="1:3" ht="15.75" thickBot="1" x14ac:dyDescent="0.3">
      <c r="A31" s="8" t="s">
        <v>17</v>
      </c>
      <c r="B31" s="21">
        <f t="shared" si="0"/>
        <v>450</v>
      </c>
      <c r="C31" s="39">
        <v>5400</v>
      </c>
    </row>
    <row r="32" spans="1:3" ht="15.75" thickBot="1" x14ac:dyDescent="0.3">
      <c r="A32" s="11" t="s">
        <v>18</v>
      </c>
      <c r="B32" s="40">
        <f t="shared" si="0"/>
        <v>2158.0816666666665</v>
      </c>
      <c r="C32" s="50">
        <v>25896.98</v>
      </c>
    </row>
    <row r="33" spans="1:3" ht="15.75" thickBot="1" x14ac:dyDescent="0.3">
      <c r="A33" s="11" t="s">
        <v>19</v>
      </c>
      <c r="B33" s="23">
        <f t="shared" si="0"/>
        <v>680</v>
      </c>
      <c r="C33" s="51">
        <v>8160</v>
      </c>
    </row>
    <row r="34" spans="1:3" ht="26.25" thickBot="1" x14ac:dyDescent="0.3">
      <c r="A34" s="11" t="s">
        <v>20</v>
      </c>
      <c r="B34" s="40">
        <f t="shared" si="0"/>
        <v>0</v>
      </c>
      <c r="C34" s="30"/>
    </row>
    <row r="35" spans="1:3" ht="15.75" thickBot="1" x14ac:dyDescent="0.3">
      <c r="A35" s="5" t="s">
        <v>21</v>
      </c>
      <c r="B35" s="23">
        <f t="shared" si="0"/>
        <v>800</v>
      </c>
      <c r="C35" s="36">
        <v>9600</v>
      </c>
    </row>
    <row r="36" spans="1:3" ht="15.75" thickBot="1" x14ac:dyDescent="0.3">
      <c r="A36" s="24" t="s">
        <v>22</v>
      </c>
      <c r="B36" s="40">
        <f t="shared" si="0"/>
        <v>5853.1316666666671</v>
      </c>
      <c r="C36" s="42">
        <v>70237.58</v>
      </c>
    </row>
    <row r="37" spans="1:3" ht="15.75" thickBot="1" x14ac:dyDescent="0.3">
      <c r="A37" s="22" t="s">
        <v>23</v>
      </c>
      <c r="B37" s="23">
        <f>C37/12</f>
        <v>67308.800000000003</v>
      </c>
      <c r="C37" s="36">
        <f>C6*16*12</f>
        <v>807705.60000000009</v>
      </c>
    </row>
    <row r="38" spans="1:3" ht="15.75" x14ac:dyDescent="0.25">
      <c r="A38" s="54" t="s">
        <v>24</v>
      </c>
      <c r="B38" s="55"/>
      <c r="C38" s="29"/>
    </row>
    <row r="39" spans="1:3" ht="15.75" customHeight="1" thickBot="1" x14ac:dyDescent="0.3">
      <c r="A39" s="56" t="s">
        <v>42</v>
      </c>
      <c r="B39" s="57"/>
      <c r="C39" s="33"/>
    </row>
    <row r="40" spans="1:3" ht="16.5" customHeight="1" thickBot="1" x14ac:dyDescent="0.35">
      <c r="A40" s="14" t="s">
        <v>43</v>
      </c>
      <c r="B40" s="58"/>
      <c r="C40" s="59">
        <v>16</v>
      </c>
    </row>
    <row r="41" spans="1:3" ht="26.25" thickBot="1" x14ac:dyDescent="0.3">
      <c r="A41" s="14" t="s">
        <v>25</v>
      </c>
      <c r="B41" s="25">
        <v>12.97</v>
      </c>
      <c r="C41" s="26"/>
    </row>
  </sheetData>
  <mergeCells count="3">
    <mergeCell ref="A3:A5"/>
    <mergeCell ref="A38:B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2014-06-27T06:34:24Z</dcterms:modified>
</cp:coreProperties>
</file>